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3040" windowHeight="1045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K18" i="1" l="1"/>
  <c r="F19" i="1"/>
  <c r="E18" i="1"/>
  <c r="C19" i="1"/>
  <c r="B18" i="1"/>
  <c r="F9" i="1"/>
  <c r="E8" i="1"/>
  <c r="C9" i="1"/>
  <c r="B8" i="1"/>
  <c r="J16" i="1"/>
  <c r="J6" i="1"/>
</calcChain>
</file>

<file path=xl/sharedStrings.xml><?xml version="1.0" encoding="utf-8"?>
<sst xmlns="http://schemas.openxmlformats.org/spreadsheetml/2006/main" count="92" uniqueCount="24">
  <si>
    <t>Název organizace/ rok</t>
  </si>
  <si>
    <t>Hlavní činnost</t>
  </si>
  <si>
    <t>Doplňková činnost</t>
  </si>
  <si>
    <t>Výnosy</t>
  </si>
  <si>
    <t>Náklady</t>
  </si>
  <si>
    <t>Výsledek hospodaření</t>
  </si>
  <si>
    <t>schválený</t>
  </si>
  <si>
    <t>skutečnost</t>
  </si>
  <si>
    <t>výnosy</t>
  </si>
  <si>
    <t>náklady</t>
  </si>
  <si>
    <t>výsledek hospodaření za PO</t>
  </si>
  <si>
    <t>schválené</t>
  </si>
  <si>
    <t>odpisy</t>
  </si>
  <si>
    <t>mzdy (KZOJ)</t>
  </si>
  <si>
    <t xml:space="preserve">upravený </t>
  </si>
  <si>
    <t>upravený</t>
  </si>
  <si>
    <t>v tis. Kč</t>
  </si>
  <si>
    <t xml:space="preserve">   5. přehled o plnění celkového rozpočtu </t>
  </si>
  <si>
    <t>%porovnání</t>
  </si>
  <si>
    <t>skut/schv.</t>
  </si>
  <si>
    <t>porovnání s rokem 2018</t>
  </si>
  <si>
    <t>Komentář k významným změnám v rozpočtu (schválený, skutečnost):</t>
  </si>
  <si>
    <t>celkem</t>
  </si>
  <si>
    <t>skut/uprav.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</si>
</sst>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u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4" fillId="0" borderId="0" xfId="2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0" fillId="0" borderId="0" xfId="0" applyBorder="1"/>
    <xf numFmtId="0" fontId="0" fillId="0" borderId="18" xfId="0" applyBorder="1"/>
    <xf numFmtId="0" fontId="2" fillId="0" borderId="0" xfId="0" applyFont="1"/>
    <xf numFmtId="0" fontId="8" fillId="0" borderId="0" xfId="0" applyFont="1"/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9" xfId="2" applyFont="1" applyBorder="1" applyAlignment="1">
      <alignment horizontal="center" vertical="center" wrapText="1"/>
    </xf>
    <xf numFmtId="0" fontId="8" fillId="0" borderId="5" xfId="0" applyFont="1" applyBorder="1"/>
    <xf numFmtId="0" fontId="12" fillId="0" borderId="8" xfId="2" applyFont="1" applyBorder="1" applyAlignment="1">
      <alignment horizontal="center" vertical="center" wrapText="1"/>
    </xf>
    <xf numFmtId="0" fontId="14" fillId="0" borderId="0" xfId="0" applyFont="1" applyBorder="1" applyAlignment="1"/>
    <xf numFmtId="0" fontId="15" fillId="0" borderId="0" xfId="0" applyFont="1" applyBorder="1"/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vertical="center"/>
    </xf>
    <xf numFmtId="0" fontId="7" fillId="2" borderId="14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7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/>
    </xf>
    <xf numFmtId="3" fontId="4" fillId="2" borderId="6" xfId="2" applyNumberFormat="1" applyFont="1" applyFill="1" applyBorder="1" applyAlignment="1">
      <alignment horizontal="center" vertical="center" wrapText="1"/>
    </xf>
    <xf numFmtId="3" fontId="4" fillId="2" borderId="7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/>
    </xf>
    <xf numFmtId="0" fontId="9" fillId="0" borderId="1" xfId="2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R18" sqref="R18"/>
    </sheetView>
  </sheetViews>
  <sheetFormatPr defaultRowHeight="14.4" x14ac:dyDescent="0.3"/>
  <cols>
    <col min="1" max="1" width="11" customWidth="1"/>
    <col min="2" max="2" width="6.5546875" customWidth="1"/>
    <col min="3" max="3" width="6.21875" customWidth="1"/>
    <col min="4" max="4" width="6.5546875" customWidth="1"/>
    <col min="5" max="5" width="6.21875" customWidth="1"/>
    <col min="6" max="6" width="5.77734375" customWidth="1"/>
    <col min="7" max="7" width="7.21875" customWidth="1"/>
    <col min="8" max="8" width="6" customWidth="1"/>
    <col min="9" max="9" width="6.21875" customWidth="1"/>
    <col min="10" max="10" width="7.21875" customWidth="1"/>
    <col min="11" max="11" width="6.21875" customWidth="1"/>
    <col min="12" max="12" width="7" customWidth="1"/>
    <col min="13" max="13" width="6.21875" customWidth="1"/>
    <col min="14" max="14" width="7.77734375" customWidth="1"/>
    <col min="15" max="15" width="7.21875" customWidth="1"/>
    <col min="16" max="16" width="6.21875" customWidth="1"/>
    <col min="17" max="17" width="7" customWidth="1"/>
    <col min="18" max="19" width="6.77734375" customWidth="1"/>
  </cols>
  <sheetData>
    <row r="1" spans="1:19" ht="18" x14ac:dyDescent="0.35">
      <c r="A1" s="28" t="s">
        <v>17</v>
      </c>
      <c r="B1" s="28"/>
      <c r="C1" s="28"/>
      <c r="D1" s="28"/>
      <c r="E1" s="28"/>
      <c r="F1" s="28"/>
      <c r="G1" s="28"/>
      <c r="H1" s="29"/>
      <c r="I1" s="29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 thickBot="1" x14ac:dyDescent="0.35">
      <c r="A2" s="56"/>
      <c r="B2" s="56"/>
      <c r="C2" s="56"/>
      <c r="D2" s="56"/>
      <c r="E2" s="56"/>
      <c r="F2" s="56"/>
      <c r="G2" s="56"/>
      <c r="H2" s="5"/>
      <c r="I2" s="5"/>
      <c r="J2" s="5"/>
      <c r="K2" s="5"/>
      <c r="L2" s="5"/>
      <c r="M2" s="5"/>
      <c r="N2" s="5"/>
      <c r="O2" s="5"/>
      <c r="P2" s="5"/>
      <c r="Q2" s="5" t="s">
        <v>16</v>
      </c>
      <c r="R2" s="5"/>
      <c r="S2" s="5"/>
    </row>
    <row r="3" spans="1:19" x14ac:dyDescent="0.3">
      <c r="A3" s="67" t="s">
        <v>0</v>
      </c>
      <c r="B3" s="57" t="s">
        <v>1</v>
      </c>
      <c r="C3" s="58"/>
      <c r="D3" s="58"/>
      <c r="E3" s="58"/>
      <c r="F3" s="58"/>
      <c r="G3" s="58"/>
      <c r="H3" s="58"/>
      <c r="I3" s="58"/>
      <c r="J3" s="59"/>
      <c r="K3" s="57" t="s">
        <v>2</v>
      </c>
      <c r="L3" s="58"/>
      <c r="M3" s="58"/>
      <c r="N3" s="58"/>
      <c r="O3" s="58"/>
      <c r="P3" s="58"/>
      <c r="Q3" s="58"/>
      <c r="R3" s="58"/>
      <c r="S3" s="69"/>
    </row>
    <row r="4" spans="1:19" ht="22.5" customHeight="1" thickBot="1" x14ac:dyDescent="0.35">
      <c r="A4" s="68"/>
      <c r="B4" s="62" t="s">
        <v>3</v>
      </c>
      <c r="C4" s="62"/>
      <c r="D4" s="62"/>
      <c r="E4" s="43" t="s">
        <v>4</v>
      </c>
      <c r="F4" s="44"/>
      <c r="G4" s="45"/>
      <c r="H4" s="46" t="s">
        <v>5</v>
      </c>
      <c r="I4" s="47"/>
      <c r="J4" s="48"/>
      <c r="K4" s="43" t="s">
        <v>3</v>
      </c>
      <c r="L4" s="44"/>
      <c r="M4" s="45"/>
      <c r="N4" s="43" t="s">
        <v>4</v>
      </c>
      <c r="O4" s="44"/>
      <c r="P4" s="45"/>
      <c r="Q4" s="46" t="s">
        <v>5</v>
      </c>
      <c r="R4" s="47"/>
      <c r="S4" s="49"/>
    </row>
    <row r="5" spans="1:19" ht="22.5" customHeight="1" x14ac:dyDescent="0.3">
      <c r="A5" s="65">
        <v>2019</v>
      </c>
      <c r="B5" s="30" t="s">
        <v>6</v>
      </c>
      <c r="C5" s="31" t="s">
        <v>14</v>
      </c>
      <c r="D5" s="32" t="s">
        <v>7</v>
      </c>
      <c r="E5" s="30" t="s">
        <v>6</v>
      </c>
      <c r="F5" s="31" t="s">
        <v>15</v>
      </c>
      <c r="G5" s="32" t="s">
        <v>7</v>
      </c>
      <c r="H5" s="30" t="s">
        <v>6</v>
      </c>
      <c r="I5" s="31" t="s">
        <v>14</v>
      </c>
      <c r="J5" s="32" t="s">
        <v>7</v>
      </c>
      <c r="K5" s="30" t="s">
        <v>6</v>
      </c>
      <c r="L5" s="31" t="s">
        <v>15</v>
      </c>
      <c r="M5" s="32" t="s">
        <v>7</v>
      </c>
      <c r="N5" s="30" t="s">
        <v>6</v>
      </c>
      <c r="O5" s="31" t="s">
        <v>14</v>
      </c>
      <c r="P5" s="32" t="s">
        <v>7</v>
      </c>
      <c r="Q5" s="30" t="s">
        <v>6</v>
      </c>
      <c r="R5" s="31" t="s">
        <v>15</v>
      </c>
      <c r="S5" s="33" t="s">
        <v>7</v>
      </c>
    </row>
    <row r="6" spans="1:19" ht="24.75" customHeight="1" thickBot="1" x14ac:dyDescent="0.35">
      <c r="A6" s="66"/>
      <c r="B6" s="37">
        <v>20540</v>
      </c>
      <c r="C6" s="38">
        <v>25346</v>
      </c>
      <c r="D6" s="39">
        <v>25735</v>
      </c>
      <c r="E6" s="40">
        <v>20540</v>
      </c>
      <c r="F6" s="38">
        <v>25346</v>
      </c>
      <c r="G6" s="39">
        <v>25637</v>
      </c>
      <c r="H6" s="40">
        <v>1E-3</v>
      </c>
      <c r="I6" s="41">
        <v>0</v>
      </c>
      <c r="J6" s="42">
        <f>D6-G6</f>
        <v>98</v>
      </c>
      <c r="K6" s="37">
        <v>0</v>
      </c>
      <c r="L6" s="38">
        <v>0</v>
      </c>
      <c r="M6" s="39">
        <v>8</v>
      </c>
      <c r="N6" s="40">
        <v>0</v>
      </c>
      <c r="O6" s="38">
        <v>0</v>
      </c>
      <c r="P6" s="39">
        <v>0</v>
      </c>
      <c r="Q6" s="40">
        <v>0</v>
      </c>
      <c r="R6" s="41">
        <v>0</v>
      </c>
      <c r="S6" s="42">
        <v>8</v>
      </c>
    </row>
    <row r="7" spans="1:19" ht="15" thickBot="1" x14ac:dyDescent="0.35">
      <c r="A7" t="s">
        <v>18</v>
      </c>
    </row>
    <row r="8" spans="1:19" ht="15" thickBot="1" x14ac:dyDescent="0.35">
      <c r="A8" t="s">
        <v>19</v>
      </c>
      <c r="B8" s="6">
        <f>D6/B6*100</f>
        <v>125.29211295034079</v>
      </c>
      <c r="E8" s="6">
        <f>G6/E6*100</f>
        <v>124.81499513145083</v>
      </c>
      <c r="H8" s="6"/>
      <c r="K8" s="6"/>
      <c r="N8" s="6"/>
      <c r="Q8" s="6"/>
    </row>
    <row r="9" spans="1:19" ht="15" thickBot="1" x14ac:dyDescent="0.35">
      <c r="A9" t="s">
        <v>23</v>
      </c>
      <c r="C9" s="6">
        <f>D6/C6*100</f>
        <v>101.53475893632131</v>
      </c>
      <c r="F9" s="6">
        <f>G6/F6*100</f>
        <v>101.14811015544861</v>
      </c>
      <c r="I9" s="6"/>
      <c r="L9" s="6"/>
      <c r="O9" s="6"/>
      <c r="R9" s="6"/>
    </row>
    <row r="10" spans="1:19" ht="20.25" customHeight="1" thickBot="1" x14ac:dyDescent="0.35">
      <c r="A10" s="8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6.25" customHeight="1" x14ac:dyDescent="0.3">
      <c r="A11" s="54">
        <v>2018</v>
      </c>
      <c r="B11" s="9" t="s">
        <v>6</v>
      </c>
      <c r="C11" s="10" t="s">
        <v>14</v>
      </c>
      <c r="D11" s="11" t="s">
        <v>7</v>
      </c>
      <c r="E11" s="9" t="s">
        <v>6</v>
      </c>
      <c r="F11" s="10" t="s">
        <v>15</v>
      </c>
      <c r="G11" s="11" t="s">
        <v>7</v>
      </c>
      <c r="H11" s="9" t="s">
        <v>6</v>
      </c>
      <c r="I11" s="10" t="s">
        <v>14</v>
      </c>
      <c r="J11" s="11" t="s">
        <v>7</v>
      </c>
      <c r="K11" s="9" t="s">
        <v>6</v>
      </c>
      <c r="L11" s="10" t="s">
        <v>15</v>
      </c>
      <c r="M11" s="11" t="s">
        <v>7</v>
      </c>
      <c r="N11" s="9" t="s">
        <v>6</v>
      </c>
      <c r="O11" s="10" t="s">
        <v>14</v>
      </c>
      <c r="P11" s="11" t="s">
        <v>7</v>
      </c>
      <c r="Q11" s="9" t="s">
        <v>6</v>
      </c>
      <c r="R11" s="10" t="s">
        <v>15</v>
      </c>
      <c r="S11" s="12" t="s">
        <v>7</v>
      </c>
    </row>
    <row r="12" spans="1:19" ht="21.75" customHeight="1" thickBot="1" x14ac:dyDescent="0.35">
      <c r="A12" s="55"/>
      <c r="B12" s="13">
        <v>18963</v>
      </c>
      <c r="C12" s="14">
        <v>21491</v>
      </c>
      <c r="D12" s="15">
        <v>22131</v>
      </c>
      <c r="E12" s="16">
        <v>18963</v>
      </c>
      <c r="F12" s="14">
        <v>21491</v>
      </c>
      <c r="G12" s="15">
        <v>22131</v>
      </c>
      <c r="H12" s="16">
        <v>0</v>
      </c>
      <c r="I12" s="17">
        <v>0</v>
      </c>
      <c r="J12" s="18">
        <v>0</v>
      </c>
      <c r="K12" s="13"/>
      <c r="L12" s="14"/>
      <c r="M12" s="15"/>
      <c r="N12" s="16"/>
      <c r="O12" s="14"/>
      <c r="P12" s="15"/>
      <c r="Q12" s="16"/>
      <c r="R12" s="17"/>
      <c r="S12" s="18"/>
    </row>
    <row r="14" spans="1:19" ht="24.75" customHeight="1" thickBot="1" x14ac:dyDescent="0.35">
      <c r="A14" s="34" t="s">
        <v>22</v>
      </c>
      <c r="B14" s="60" t="s">
        <v>8</v>
      </c>
      <c r="C14" s="60"/>
      <c r="D14" s="60"/>
      <c r="E14" s="60" t="s">
        <v>9</v>
      </c>
      <c r="F14" s="60"/>
      <c r="G14" s="60"/>
      <c r="H14" s="61" t="s">
        <v>10</v>
      </c>
      <c r="I14" s="61"/>
      <c r="J14" s="61"/>
      <c r="K14" s="60" t="s">
        <v>12</v>
      </c>
      <c r="L14" s="60"/>
      <c r="M14" s="60"/>
      <c r="N14" s="60" t="s">
        <v>13</v>
      </c>
      <c r="O14" s="60"/>
      <c r="P14" s="60"/>
      <c r="Q14" s="63"/>
      <c r="R14" s="64"/>
      <c r="S14" s="2"/>
    </row>
    <row r="15" spans="1:19" x14ac:dyDescent="0.3">
      <c r="A15" s="70">
        <v>2019</v>
      </c>
      <c r="B15" s="30" t="s">
        <v>6</v>
      </c>
      <c r="C15" s="31" t="s">
        <v>14</v>
      </c>
      <c r="D15" s="32" t="s">
        <v>7</v>
      </c>
      <c r="E15" s="30" t="s">
        <v>6</v>
      </c>
      <c r="F15" s="31" t="s">
        <v>14</v>
      </c>
      <c r="G15" s="32" t="s">
        <v>7</v>
      </c>
      <c r="H15" s="30" t="s">
        <v>6</v>
      </c>
      <c r="I15" s="31" t="s">
        <v>14</v>
      </c>
      <c r="J15" s="35" t="s">
        <v>7</v>
      </c>
      <c r="K15" s="30" t="s">
        <v>11</v>
      </c>
      <c r="L15" s="31" t="s">
        <v>14</v>
      </c>
      <c r="M15" s="32" t="s">
        <v>7</v>
      </c>
      <c r="N15" s="36" t="s">
        <v>6</v>
      </c>
      <c r="O15" s="31" t="s">
        <v>14</v>
      </c>
      <c r="P15" s="32" t="s">
        <v>7</v>
      </c>
      <c r="Q15" s="4"/>
      <c r="R15" s="4"/>
      <c r="S15" s="4"/>
    </row>
    <row r="16" spans="1:19" ht="25.5" customHeight="1" thickBot="1" x14ac:dyDescent="0.35">
      <c r="A16" s="71"/>
      <c r="B16" s="37">
        <v>20540</v>
      </c>
      <c r="C16" s="38">
        <v>25346</v>
      </c>
      <c r="D16" s="39">
        <v>25743</v>
      </c>
      <c r="E16" s="40">
        <v>20540</v>
      </c>
      <c r="F16" s="38">
        <v>25346</v>
      </c>
      <c r="G16" s="39">
        <v>25637</v>
      </c>
      <c r="H16" s="40">
        <v>0</v>
      </c>
      <c r="I16" s="41">
        <v>0</v>
      </c>
      <c r="J16" s="42">
        <f>D16-G16</f>
        <v>106</v>
      </c>
      <c r="K16" s="37">
        <v>225</v>
      </c>
      <c r="L16" s="38">
        <v>225</v>
      </c>
      <c r="M16" s="39">
        <v>225</v>
      </c>
      <c r="N16" s="40"/>
      <c r="O16" s="38"/>
      <c r="P16" s="39"/>
      <c r="Q16" s="1"/>
      <c r="R16" s="3"/>
      <c r="S16" s="3"/>
    </row>
    <row r="17" spans="1:19" ht="15" thickBot="1" x14ac:dyDescent="0.35">
      <c r="A17" s="7" t="s">
        <v>18</v>
      </c>
    </row>
    <row r="18" spans="1:19" ht="15" thickBot="1" x14ac:dyDescent="0.35">
      <c r="A18" t="s">
        <v>19</v>
      </c>
      <c r="B18" s="6">
        <f>D16/B16*100</f>
        <v>125.33106134371957</v>
      </c>
      <c r="E18" s="6">
        <f>G16/E16*100</f>
        <v>124.81499513145083</v>
      </c>
      <c r="H18" s="6"/>
      <c r="K18" s="6">
        <f>M16/K16*100</f>
        <v>100</v>
      </c>
      <c r="N18" s="6"/>
      <c r="Q18" s="5"/>
      <c r="R18" s="5"/>
    </row>
    <row r="19" spans="1:19" ht="15" thickBot="1" x14ac:dyDescent="0.35">
      <c r="A19" t="s">
        <v>23</v>
      </c>
      <c r="C19" s="6">
        <f>D16/C16*100</f>
        <v>101.56632210210684</v>
      </c>
      <c r="F19" s="6">
        <f>G16/F16*100</f>
        <v>101.14811015544861</v>
      </c>
      <c r="I19" s="6"/>
      <c r="L19" s="6">
        <v>100</v>
      </c>
      <c r="O19" s="6"/>
      <c r="Q19" s="5"/>
      <c r="R19" s="5"/>
    </row>
    <row r="21" spans="1:19" ht="15" thickBot="1" x14ac:dyDescent="0.35">
      <c r="A21" s="50" t="s">
        <v>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.75" customHeight="1" x14ac:dyDescent="0.3">
      <c r="A22" s="52">
        <v>2018</v>
      </c>
      <c r="B22" s="9" t="s">
        <v>6</v>
      </c>
      <c r="C22" s="10" t="s">
        <v>14</v>
      </c>
      <c r="D22" s="11" t="s">
        <v>7</v>
      </c>
      <c r="E22" s="9" t="s">
        <v>6</v>
      </c>
      <c r="F22" s="10" t="s">
        <v>14</v>
      </c>
      <c r="G22" s="11" t="s">
        <v>7</v>
      </c>
      <c r="H22" s="9" t="s">
        <v>6</v>
      </c>
      <c r="I22" s="10" t="s">
        <v>14</v>
      </c>
      <c r="J22" s="19" t="s">
        <v>7</v>
      </c>
      <c r="K22" s="20" t="s">
        <v>11</v>
      </c>
      <c r="L22" s="10" t="s">
        <v>14</v>
      </c>
      <c r="M22" s="11" t="s">
        <v>7</v>
      </c>
      <c r="N22" s="21" t="s">
        <v>6</v>
      </c>
      <c r="O22" s="10" t="s">
        <v>14</v>
      </c>
      <c r="P22" s="11" t="s">
        <v>7</v>
      </c>
      <c r="Q22" s="4"/>
      <c r="R22" s="4"/>
      <c r="S22" s="4"/>
    </row>
    <row r="23" spans="1:19" ht="18.75" customHeight="1" thickBot="1" x14ac:dyDescent="0.35">
      <c r="A23" s="53"/>
      <c r="B23" s="13">
        <v>18963</v>
      </c>
      <c r="C23" s="22">
        <v>21491</v>
      </c>
      <c r="D23" s="23">
        <v>22131</v>
      </c>
      <c r="E23" s="24">
        <v>18963</v>
      </c>
      <c r="F23" s="22">
        <v>21491</v>
      </c>
      <c r="G23" s="23">
        <v>22131</v>
      </c>
      <c r="H23" s="24">
        <v>0</v>
      </c>
      <c r="I23" s="17">
        <v>0</v>
      </c>
      <c r="J23" s="25">
        <v>0</v>
      </c>
      <c r="K23" s="26">
        <v>295</v>
      </c>
      <c r="L23" s="17">
        <v>291</v>
      </c>
      <c r="M23" s="18">
        <v>291</v>
      </c>
      <c r="N23" s="27"/>
      <c r="O23" s="17"/>
      <c r="P23" s="15"/>
      <c r="Q23" s="1"/>
      <c r="R23" s="3"/>
      <c r="S23" s="3"/>
    </row>
    <row r="24" spans="1:19" x14ac:dyDescent="0.3">
      <c r="A24" t="s">
        <v>21</v>
      </c>
    </row>
  </sheetData>
  <mergeCells count="21">
    <mergeCell ref="A21:S21"/>
    <mergeCell ref="A22:A23"/>
    <mergeCell ref="A11:A12"/>
    <mergeCell ref="A2:G2"/>
    <mergeCell ref="B3:J3"/>
    <mergeCell ref="E14:G14"/>
    <mergeCell ref="K14:M14"/>
    <mergeCell ref="N14:P14"/>
    <mergeCell ref="H14:J14"/>
    <mergeCell ref="B4:D4"/>
    <mergeCell ref="B14:D14"/>
    <mergeCell ref="Q14:R14"/>
    <mergeCell ref="A5:A6"/>
    <mergeCell ref="A3:A4"/>
    <mergeCell ref="K3:S3"/>
    <mergeCell ref="A15:A16"/>
    <mergeCell ref="E4:G4"/>
    <mergeCell ref="H4:J4"/>
    <mergeCell ref="K4:M4"/>
    <mergeCell ref="N4:P4"/>
    <mergeCell ref="Q4:S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w0131kna</dc:creator>
  <cp:lastModifiedBy>uzivatel</cp:lastModifiedBy>
  <cp:lastPrinted>2020-04-21T08:27:26Z</cp:lastPrinted>
  <dcterms:created xsi:type="dcterms:W3CDTF">2019-01-09T16:22:00Z</dcterms:created>
  <dcterms:modified xsi:type="dcterms:W3CDTF">2020-04-30T08:04:32Z</dcterms:modified>
</cp:coreProperties>
</file>